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nathan\Documents\A Real Estate\"/>
    </mc:Choice>
  </mc:AlternateContent>
  <bookViews>
    <workbookView xWindow="0" yWindow="0" windowWidth="19200" windowHeight="664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0" i="1" l="1"/>
  <c r="L29" i="1"/>
  <c r="L28" i="1"/>
  <c r="L27" i="1"/>
  <c r="L26" i="1"/>
  <c r="L24" i="1"/>
  <c r="L23" i="1"/>
  <c r="L22" i="1"/>
  <c r="L21" i="1"/>
  <c r="L20" i="1"/>
  <c r="L18" i="1"/>
  <c r="L17" i="1"/>
  <c r="L16" i="1"/>
  <c r="L15" i="1"/>
  <c r="L14" i="1"/>
  <c r="L12" i="1"/>
  <c r="L11" i="1"/>
  <c r="L10" i="1"/>
  <c r="L9" i="1"/>
  <c r="L8" i="1"/>
  <c r="L6" i="1"/>
  <c r="L5" i="1"/>
  <c r="L4" i="1"/>
  <c r="L3" i="1"/>
  <c r="A3" i="1"/>
  <c r="A4" i="1" s="1"/>
  <c r="A5" i="1" s="1"/>
  <c r="A6" i="1" s="1"/>
  <c r="A8" i="1" s="1"/>
  <c r="A9" i="1" s="1"/>
  <c r="A10" i="1" s="1"/>
  <c r="A11" i="1" s="1"/>
  <c r="A12" i="1" s="1"/>
  <c r="A14" i="1" s="1"/>
  <c r="A15" i="1" s="1"/>
  <c r="A16" i="1" s="1"/>
  <c r="A17" i="1" s="1"/>
  <c r="A18" i="1" s="1"/>
  <c r="A20" i="1" s="1"/>
  <c r="A21" i="1" s="1"/>
  <c r="A22" i="1" s="1"/>
  <c r="A23" i="1" s="1"/>
  <c r="A24" i="1" s="1"/>
  <c r="A26" i="1" s="1"/>
  <c r="A27" i="1" s="1"/>
  <c r="A28" i="1" s="1"/>
  <c r="A29" i="1" s="1"/>
  <c r="A30" i="1" s="1"/>
  <c r="J29" i="1"/>
  <c r="J28" i="1"/>
  <c r="J26" i="1"/>
  <c r="J30" i="1"/>
  <c r="J27" i="1"/>
  <c r="J24" i="1"/>
  <c r="J23" i="1"/>
  <c r="J14" i="1"/>
  <c r="J22" i="1"/>
  <c r="J18" i="1"/>
  <c r="J21" i="1"/>
  <c r="J20" i="1"/>
  <c r="J17" i="1"/>
  <c r="J15" i="1"/>
  <c r="J16" i="1"/>
  <c r="J10" i="1"/>
  <c r="J12" i="1"/>
  <c r="J9" i="1"/>
  <c r="J11" i="1"/>
  <c r="J6" i="1"/>
  <c r="J5" i="1"/>
  <c r="J8" i="1"/>
  <c r="J4" i="1"/>
  <c r="J3" i="1"/>
  <c r="J2" i="1"/>
</calcChain>
</file>

<file path=xl/sharedStrings.xml><?xml version="1.0" encoding="utf-8"?>
<sst xmlns="http://schemas.openxmlformats.org/spreadsheetml/2006/main" count="36" uniqueCount="36">
  <si>
    <t>High School</t>
  </si>
  <si>
    <t>Newton South</t>
  </si>
  <si>
    <t>Wellesley</t>
  </si>
  <si>
    <t>Bromfield</t>
  </si>
  <si>
    <t>Acton-Boxborough</t>
  </si>
  <si>
    <t>Winchester</t>
  </si>
  <si>
    <t>Bedford</t>
  </si>
  <si>
    <t>Sharon</t>
  </si>
  <si>
    <t>Concord-Carlisle</t>
  </si>
  <si>
    <t>Hingham</t>
  </si>
  <si>
    <t>Lincoln-Sudbury</t>
  </si>
  <si>
    <t>Needham</t>
  </si>
  <si>
    <t>Westwood</t>
  </si>
  <si>
    <t>Brookline</t>
  </si>
  <si>
    <t>Arlington</t>
  </si>
  <si>
    <t>Marblehead</t>
  </si>
  <si>
    <t>Newton North</t>
  </si>
  <si>
    <t>Hamilton-Wenham</t>
  </si>
  <si>
    <t>Belmont</t>
  </si>
  <si>
    <t>Reading</t>
  </si>
  <si>
    <t>Andover</t>
  </si>
  <si>
    <t>Weston</t>
  </si>
  <si>
    <t>Wayland</t>
  </si>
  <si>
    <t>Manchester</t>
  </si>
  <si>
    <t>Lexington</t>
  </si>
  <si>
    <t>Writing</t>
  </si>
  <si>
    <t>Math</t>
  </si>
  <si>
    <t>Total</t>
  </si>
  <si>
    <t>% Dif</t>
  </si>
  <si>
    <t>Rank</t>
  </si>
  <si>
    <t>BM Rank</t>
  </si>
  <si>
    <t>Westford Academy</t>
  </si>
  <si>
    <t>Dover-Sherborn</t>
  </si>
  <si>
    <t xml:space="preserve">Notes: </t>
  </si>
  <si>
    <t>Excludes Boston Latin School (exam school). Bolded rankings represent moves 5 spots or more up or down</t>
  </si>
  <si>
    <t>versus the Boston Magazine September 2016 published rankings.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</si>
</sst>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NumberFormat="1" applyFont="1"/>
    <xf numFmtId="165" fontId="0" fillId="0" borderId="0" xfId="2" applyNumberFormat="1" applyFont="1"/>
    <xf numFmtId="0" fontId="3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workbookViewId="0">
      <selection activeCell="A33" sqref="A33:N33"/>
    </sheetView>
  </sheetViews>
  <sheetFormatPr defaultRowHeight="14.4" x14ac:dyDescent="0.55000000000000004"/>
  <cols>
    <col min="1" max="1" width="5.578125" customWidth="1"/>
    <col min="2" max="2" width="2.578125" customWidth="1"/>
    <col min="3" max="3" width="21.3125" customWidth="1"/>
    <col min="4" max="4" width="7.578125" customWidth="1"/>
    <col min="5" max="5" width="2.578125" customWidth="1"/>
    <col min="6" max="6" width="7.578125" customWidth="1"/>
    <col min="7" max="7" width="2.578125" customWidth="1"/>
    <col min="9" max="9" width="2.20703125" customWidth="1"/>
    <col min="10" max="10" width="7.578125" customWidth="1"/>
    <col min="11" max="11" width="2.578125" customWidth="1"/>
    <col min="12" max="12" width="6.578125" customWidth="1"/>
    <col min="13" max="13" width="2.578125" customWidth="1"/>
    <col min="14" max="14" width="5.578125" customWidth="1"/>
    <col min="15" max="15" width="2.578125" customWidth="1"/>
    <col min="16" max="16" width="5.578125" customWidth="1"/>
  </cols>
  <sheetData>
    <row r="1" spans="1:16" x14ac:dyDescent="0.55000000000000004">
      <c r="A1" s="3" t="s">
        <v>29</v>
      </c>
      <c r="C1" s="4" t="s">
        <v>0</v>
      </c>
      <c r="D1" s="3" t="s">
        <v>19</v>
      </c>
      <c r="E1" s="4"/>
      <c r="F1" s="3" t="s">
        <v>25</v>
      </c>
      <c r="G1" s="4"/>
      <c r="H1" s="3" t="s">
        <v>26</v>
      </c>
      <c r="I1" s="4"/>
      <c r="J1" s="3" t="s">
        <v>27</v>
      </c>
      <c r="K1" s="4"/>
      <c r="L1" s="3" t="s">
        <v>28</v>
      </c>
      <c r="N1" s="3" t="s">
        <v>30</v>
      </c>
      <c r="P1" s="3"/>
    </row>
    <row r="2" spans="1:16" x14ac:dyDescent="0.55000000000000004">
      <c r="A2">
        <v>1</v>
      </c>
      <c r="C2" t="s">
        <v>24</v>
      </c>
      <c r="D2">
        <v>626</v>
      </c>
      <c r="F2">
        <v>626</v>
      </c>
      <c r="H2">
        <v>656</v>
      </c>
      <c r="J2" s="1">
        <f>D2+F2+H2</f>
        <v>1908</v>
      </c>
      <c r="L2" s="2"/>
      <c r="N2" s="6">
        <v>2</v>
      </c>
    </row>
    <row r="3" spans="1:16" x14ac:dyDescent="0.55000000000000004">
      <c r="A3">
        <f t="shared" ref="A3:A30" si="0">+A2+1</f>
        <v>2</v>
      </c>
      <c r="C3" t="s">
        <v>32</v>
      </c>
      <c r="D3">
        <v>615</v>
      </c>
      <c r="F3">
        <v>627</v>
      </c>
      <c r="H3">
        <v>628</v>
      </c>
      <c r="J3" s="1">
        <f>D3+F3+H3</f>
        <v>1870</v>
      </c>
      <c r="L3" s="2">
        <f>(J$2-J3)/J$2*-1</f>
        <v>-1.9916142557651992E-2</v>
      </c>
      <c r="N3" s="5">
        <v>1</v>
      </c>
    </row>
    <row r="4" spans="1:16" x14ac:dyDescent="0.55000000000000004">
      <c r="A4">
        <f t="shared" si="0"/>
        <v>3</v>
      </c>
      <c r="C4" t="s">
        <v>4</v>
      </c>
      <c r="D4">
        <v>608</v>
      </c>
      <c r="F4">
        <v>610</v>
      </c>
      <c r="H4">
        <v>636</v>
      </c>
      <c r="J4" s="1">
        <f>D4+F4+H4</f>
        <v>1854</v>
      </c>
      <c r="L4" s="2">
        <f t="shared" ref="L4:L30" si="1">(J$2-J4)/J$2*-1</f>
        <v>-2.8301886792452831E-2</v>
      </c>
      <c r="N4" s="7">
        <v>8</v>
      </c>
    </row>
    <row r="5" spans="1:16" x14ac:dyDescent="0.55000000000000004">
      <c r="A5">
        <f t="shared" si="0"/>
        <v>4</v>
      </c>
      <c r="C5" t="s">
        <v>1</v>
      </c>
      <c r="D5">
        <v>602</v>
      </c>
      <c r="F5">
        <v>603</v>
      </c>
      <c r="H5">
        <v>625</v>
      </c>
      <c r="J5" s="1">
        <f>D5+F5+H5</f>
        <v>1830</v>
      </c>
      <c r="L5" s="2">
        <f t="shared" si="1"/>
        <v>-4.0880503144654086E-2</v>
      </c>
      <c r="N5" s="6">
        <v>5</v>
      </c>
    </row>
    <row r="6" spans="1:16" x14ac:dyDescent="0.55000000000000004">
      <c r="A6">
        <f t="shared" si="0"/>
        <v>5</v>
      </c>
      <c r="C6" t="s">
        <v>21</v>
      </c>
      <c r="D6">
        <v>600</v>
      </c>
      <c r="F6">
        <v>603</v>
      </c>
      <c r="H6">
        <v>626</v>
      </c>
      <c r="J6" s="1">
        <f>D6+F6+H6</f>
        <v>1829</v>
      </c>
      <c r="L6" s="2">
        <f t="shared" si="1"/>
        <v>-4.1404612159329141E-2</v>
      </c>
      <c r="N6" s="5">
        <v>3</v>
      </c>
    </row>
    <row r="7" spans="1:16" x14ac:dyDescent="0.55000000000000004">
      <c r="J7" s="1"/>
      <c r="L7" s="2"/>
      <c r="N7" s="8"/>
    </row>
    <row r="8" spans="1:16" x14ac:dyDescent="0.55000000000000004">
      <c r="A8">
        <f>+A6+1</f>
        <v>6</v>
      </c>
      <c r="C8" t="s">
        <v>2</v>
      </c>
      <c r="D8">
        <v>607</v>
      </c>
      <c r="F8">
        <v>603</v>
      </c>
      <c r="H8">
        <v>608</v>
      </c>
      <c r="J8" s="1">
        <f>D8+F8+H8</f>
        <v>1818</v>
      </c>
      <c r="L8" s="2">
        <f t="shared" si="1"/>
        <v>-4.716981132075472E-2</v>
      </c>
      <c r="N8" s="8">
        <v>6</v>
      </c>
    </row>
    <row r="9" spans="1:16" x14ac:dyDescent="0.55000000000000004">
      <c r="A9">
        <f t="shared" si="0"/>
        <v>7</v>
      </c>
      <c r="C9" t="s">
        <v>10</v>
      </c>
      <c r="D9">
        <v>590</v>
      </c>
      <c r="F9">
        <v>586</v>
      </c>
      <c r="H9">
        <v>622</v>
      </c>
      <c r="J9" s="1">
        <f>D9+F9+H9</f>
        <v>1798</v>
      </c>
      <c r="L9" s="2">
        <f t="shared" si="1"/>
        <v>-5.7651991614255764E-2</v>
      </c>
      <c r="N9" s="7">
        <v>15</v>
      </c>
    </row>
    <row r="10" spans="1:16" x14ac:dyDescent="0.55000000000000004">
      <c r="A10">
        <f t="shared" si="0"/>
        <v>8</v>
      </c>
      <c r="C10" t="s">
        <v>13</v>
      </c>
      <c r="D10">
        <v>589</v>
      </c>
      <c r="F10">
        <v>589</v>
      </c>
      <c r="H10">
        <v>616</v>
      </c>
      <c r="J10" s="1">
        <f>D10+F10+H10</f>
        <v>1794</v>
      </c>
      <c r="L10" s="2">
        <f t="shared" si="1"/>
        <v>-5.9748427672955975E-2</v>
      </c>
      <c r="N10" s="7">
        <v>20</v>
      </c>
    </row>
    <row r="11" spans="1:16" x14ac:dyDescent="0.55000000000000004">
      <c r="A11">
        <f t="shared" si="0"/>
        <v>9</v>
      </c>
      <c r="C11" t="s">
        <v>5</v>
      </c>
      <c r="D11">
        <v>591</v>
      </c>
      <c r="F11">
        <v>587</v>
      </c>
      <c r="H11">
        <v>611</v>
      </c>
      <c r="J11" s="1">
        <f>D11+F11+H11</f>
        <v>1789</v>
      </c>
      <c r="L11" s="2">
        <f t="shared" si="1"/>
        <v>-6.2368972746331235E-2</v>
      </c>
      <c r="N11" s="6">
        <v>10</v>
      </c>
    </row>
    <row r="12" spans="1:16" x14ac:dyDescent="0.55000000000000004">
      <c r="A12">
        <f t="shared" si="0"/>
        <v>10</v>
      </c>
      <c r="C12" t="s">
        <v>18</v>
      </c>
      <c r="D12">
        <v>590</v>
      </c>
      <c r="F12">
        <v>584</v>
      </c>
      <c r="H12">
        <v>614</v>
      </c>
      <c r="J12" s="1">
        <f>D12+F12+H12</f>
        <v>1788</v>
      </c>
      <c r="L12" s="2">
        <f t="shared" si="1"/>
        <v>-6.2893081761006289E-2</v>
      </c>
      <c r="N12" s="7">
        <v>38</v>
      </c>
    </row>
    <row r="13" spans="1:16" x14ac:dyDescent="0.55000000000000004">
      <c r="J13" s="1"/>
      <c r="L13" s="2"/>
      <c r="N13" s="8"/>
    </row>
    <row r="14" spans="1:16" x14ac:dyDescent="0.55000000000000004">
      <c r="A14">
        <f>+A12+1</f>
        <v>11</v>
      </c>
      <c r="C14" t="s">
        <v>22</v>
      </c>
      <c r="D14">
        <v>579</v>
      </c>
      <c r="F14">
        <v>587</v>
      </c>
      <c r="H14">
        <v>620</v>
      </c>
      <c r="J14" s="1">
        <f>D14+F14+H14</f>
        <v>1786</v>
      </c>
      <c r="L14" s="2">
        <f t="shared" si="1"/>
        <v>-6.3941299790356398E-2</v>
      </c>
      <c r="N14" s="5">
        <v>4</v>
      </c>
    </row>
    <row r="15" spans="1:16" x14ac:dyDescent="0.55000000000000004">
      <c r="A15">
        <f t="shared" si="0"/>
        <v>12</v>
      </c>
      <c r="C15" t="s">
        <v>16</v>
      </c>
      <c r="D15">
        <v>587</v>
      </c>
      <c r="F15">
        <v>588</v>
      </c>
      <c r="H15">
        <v>604</v>
      </c>
      <c r="J15" s="1">
        <f>D15+F15+H15</f>
        <v>1779</v>
      </c>
      <c r="L15" s="2">
        <f t="shared" si="1"/>
        <v>-6.761006289308176E-2</v>
      </c>
      <c r="N15" s="7">
        <v>35</v>
      </c>
    </row>
    <row r="16" spans="1:16" x14ac:dyDescent="0.55000000000000004">
      <c r="A16">
        <f t="shared" si="0"/>
        <v>13</v>
      </c>
      <c r="C16" t="s">
        <v>3</v>
      </c>
      <c r="D16">
        <v>588</v>
      </c>
      <c r="F16">
        <v>597</v>
      </c>
      <c r="H16">
        <v>593</v>
      </c>
      <c r="J16" s="1">
        <f>D16+F16+H16</f>
        <v>1778</v>
      </c>
      <c r="L16" s="2">
        <f t="shared" si="1"/>
        <v>-6.8134171907756808E-2</v>
      </c>
      <c r="N16" s="9">
        <v>7</v>
      </c>
    </row>
    <row r="17" spans="1:14" x14ac:dyDescent="0.55000000000000004">
      <c r="A17">
        <f t="shared" si="0"/>
        <v>14</v>
      </c>
      <c r="C17" t="s">
        <v>7</v>
      </c>
      <c r="D17">
        <v>583</v>
      </c>
      <c r="F17">
        <v>579</v>
      </c>
      <c r="H17">
        <v>603</v>
      </c>
      <c r="J17" s="1">
        <f>D17+F17+H17</f>
        <v>1765</v>
      </c>
      <c r="L17" s="2">
        <f t="shared" si="1"/>
        <v>-7.4947589098532497E-2</v>
      </c>
      <c r="N17" s="5">
        <v>11</v>
      </c>
    </row>
    <row r="18" spans="1:14" x14ac:dyDescent="0.55000000000000004">
      <c r="A18">
        <f t="shared" si="0"/>
        <v>15</v>
      </c>
      <c r="C18" t="s">
        <v>11</v>
      </c>
      <c r="D18">
        <v>580</v>
      </c>
      <c r="F18">
        <v>585</v>
      </c>
      <c r="H18">
        <v>599</v>
      </c>
      <c r="J18" s="1">
        <f>D18+F18+H18</f>
        <v>1764</v>
      </c>
      <c r="L18" s="2">
        <f t="shared" si="1"/>
        <v>-7.5471698113207544E-2</v>
      </c>
      <c r="N18" s="6">
        <v>16</v>
      </c>
    </row>
    <row r="19" spans="1:14" x14ac:dyDescent="0.55000000000000004">
      <c r="J19" s="1"/>
      <c r="L19" s="2"/>
      <c r="N19" s="8"/>
    </row>
    <row r="20" spans="1:14" x14ac:dyDescent="0.55000000000000004">
      <c r="A20">
        <f>+A18+1</f>
        <v>16</v>
      </c>
      <c r="C20" t="s">
        <v>23</v>
      </c>
      <c r="D20">
        <v>583</v>
      </c>
      <c r="F20">
        <v>584</v>
      </c>
      <c r="H20">
        <v>590</v>
      </c>
      <c r="J20" s="1">
        <f>D20+F20+H20</f>
        <v>1757</v>
      </c>
      <c r="L20" s="2">
        <f t="shared" si="1"/>
        <v>-7.914046121593292E-2</v>
      </c>
      <c r="N20" s="5">
        <v>14</v>
      </c>
    </row>
    <row r="21" spans="1:14" x14ac:dyDescent="0.55000000000000004">
      <c r="A21">
        <f t="shared" si="0"/>
        <v>17</v>
      </c>
      <c r="C21" t="s">
        <v>8</v>
      </c>
      <c r="D21">
        <v>580</v>
      </c>
      <c r="F21">
        <v>575</v>
      </c>
      <c r="H21">
        <v>596</v>
      </c>
      <c r="J21" s="1">
        <f>D21+F21+H21</f>
        <v>1751</v>
      </c>
      <c r="L21" s="2">
        <f t="shared" si="1"/>
        <v>-8.2285115303983233E-2</v>
      </c>
      <c r="N21" s="9">
        <v>12</v>
      </c>
    </row>
    <row r="22" spans="1:14" x14ac:dyDescent="0.55000000000000004">
      <c r="A22">
        <f t="shared" si="0"/>
        <v>18</v>
      </c>
      <c r="C22" t="s">
        <v>31</v>
      </c>
      <c r="D22">
        <v>580</v>
      </c>
      <c r="F22">
        <v>565</v>
      </c>
      <c r="H22">
        <v>603</v>
      </c>
      <c r="J22" s="1">
        <f>D22+F22+H22</f>
        <v>1748</v>
      </c>
      <c r="L22" s="2">
        <f t="shared" si="1"/>
        <v>-8.385744234800839E-2</v>
      </c>
      <c r="N22" s="6">
        <v>22</v>
      </c>
    </row>
    <row r="23" spans="1:14" x14ac:dyDescent="0.55000000000000004">
      <c r="A23">
        <f t="shared" si="0"/>
        <v>19</v>
      </c>
      <c r="C23" t="s">
        <v>14</v>
      </c>
      <c r="D23">
        <v>578</v>
      </c>
      <c r="F23">
        <v>571</v>
      </c>
      <c r="H23">
        <v>583</v>
      </c>
      <c r="J23" s="1">
        <f>D23+F23+H23</f>
        <v>1732</v>
      </c>
      <c r="L23" s="2">
        <f t="shared" si="1"/>
        <v>-9.2243186582809222E-2</v>
      </c>
      <c r="N23" s="7">
        <v>28</v>
      </c>
    </row>
    <row r="24" spans="1:14" x14ac:dyDescent="0.55000000000000004">
      <c r="A24">
        <f t="shared" si="0"/>
        <v>20</v>
      </c>
      <c r="C24" t="s">
        <v>9</v>
      </c>
      <c r="D24">
        <v>577</v>
      </c>
      <c r="F24">
        <v>574</v>
      </c>
      <c r="H24">
        <v>577</v>
      </c>
      <c r="J24" s="1">
        <f>D24+F24+H24</f>
        <v>1728</v>
      </c>
      <c r="L24" s="2">
        <f t="shared" si="1"/>
        <v>-9.4339622641509441E-2</v>
      </c>
      <c r="N24" s="9">
        <v>13</v>
      </c>
    </row>
    <row r="25" spans="1:14" x14ac:dyDescent="0.55000000000000004">
      <c r="J25" s="1"/>
      <c r="L25" s="2"/>
      <c r="N25" s="8"/>
    </row>
    <row r="26" spans="1:14" x14ac:dyDescent="0.55000000000000004">
      <c r="A26">
        <f>+A24+1</f>
        <v>21</v>
      </c>
      <c r="C26" t="s">
        <v>20</v>
      </c>
      <c r="D26">
        <v>568</v>
      </c>
      <c r="F26">
        <v>568</v>
      </c>
      <c r="H26">
        <v>587</v>
      </c>
      <c r="J26" s="1">
        <f t="shared" ref="J26:J30" si="2">D26+F26+H26</f>
        <v>1723</v>
      </c>
      <c r="L26" s="2">
        <f t="shared" si="1"/>
        <v>-9.6960167714884693E-2</v>
      </c>
      <c r="N26" s="7">
        <v>43</v>
      </c>
    </row>
    <row r="27" spans="1:14" x14ac:dyDescent="0.55000000000000004">
      <c r="A27">
        <f t="shared" si="0"/>
        <v>22</v>
      </c>
      <c r="C27" t="s">
        <v>17</v>
      </c>
      <c r="D27">
        <v>576</v>
      </c>
      <c r="F27">
        <v>569</v>
      </c>
      <c r="H27">
        <v>568</v>
      </c>
      <c r="J27" s="1">
        <f t="shared" si="2"/>
        <v>1713</v>
      </c>
      <c r="L27" s="2">
        <f t="shared" si="1"/>
        <v>-0.10220125786163523</v>
      </c>
      <c r="N27" s="7">
        <v>36</v>
      </c>
    </row>
    <row r="28" spans="1:14" x14ac:dyDescent="0.55000000000000004">
      <c r="A28">
        <f t="shared" si="0"/>
        <v>23</v>
      </c>
      <c r="C28" t="s">
        <v>6</v>
      </c>
      <c r="D28">
        <v>565</v>
      </c>
      <c r="F28">
        <v>555</v>
      </c>
      <c r="H28">
        <v>585</v>
      </c>
      <c r="J28" s="1">
        <f t="shared" si="2"/>
        <v>1705</v>
      </c>
      <c r="L28" s="2">
        <f t="shared" si="1"/>
        <v>-0.10639412997903563</v>
      </c>
      <c r="N28" s="9">
        <v>9</v>
      </c>
    </row>
    <row r="29" spans="1:14" x14ac:dyDescent="0.55000000000000004">
      <c r="A29">
        <f t="shared" si="0"/>
        <v>24</v>
      </c>
      <c r="C29" t="s">
        <v>12</v>
      </c>
      <c r="D29">
        <v>565</v>
      </c>
      <c r="F29">
        <v>561</v>
      </c>
      <c r="H29">
        <v>579</v>
      </c>
      <c r="J29" s="1">
        <f t="shared" si="2"/>
        <v>1705</v>
      </c>
      <c r="L29" s="2">
        <f t="shared" si="1"/>
        <v>-0.10639412997903563</v>
      </c>
      <c r="N29" s="9">
        <v>17</v>
      </c>
    </row>
    <row r="30" spans="1:14" x14ac:dyDescent="0.55000000000000004">
      <c r="A30">
        <f t="shared" si="0"/>
        <v>25</v>
      </c>
      <c r="C30" t="s">
        <v>15</v>
      </c>
      <c r="D30">
        <v>568</v>
      </c>
      <c r="F30">
        <v>565</v>
      </c>
      <c r="H30">
        <v>569</v>
      </c>
      <c r="J30" s="1">
        <f t="shared" si="2"/>
        <v>1702</v>
      </c>
      <c r="L30" s="2">
        <f t="shared" si="1"/>
        <v>-0.10796645702306079</v>
      </c>
      <c r="N30" s="7">
        <v>33</v>
      </c>
    </row>
    <row r="31" spans="1:14" x14ac:dyDescent="0.55000000000000004">
      <c r="J31" s="1"/>
      <c r="L31" s="2"/>
      <c r="N31" s="8"/>
    </row>
    <row r="32" spans="1:14" x14ac:dyDescent="0.55000000000000004">
      <c r="A32" t="s">
        <v>33</v>
      </c>
      <c r="J32" s="1"/>
      <c r="L32" s="2"/>
      <c r="N32" s="8"/>
    </row>
    <row r="33" spans="1:14" x14ac:dyDescent="0.55000000000000004">
      <c r="A33" t="s">
        <v>34</v>
      </c>
      <c r="J33" s="1"/>
      <c r="L33" s="2"/>
      <c r="N33" s="8"/>
    </row>
    <row r="34" spans="1:14" x14ac:dyDescent="0.55000000000000004">
      <c r="A34" t="s">
        <v>35</v>
      </c>
      <c r="J34" s="1"/>
      <c r="L34" s="2"/>
      <c r="N34" s="8"/>
    </row>
    <row r="35" spans="1:14" x14ac:dyDescent="0.55000000000000004">
      <c r="N35" s="8"/>
    </row>
    <row r="36" spans="1:14" x14ac:dyDescent="0.55000000000000004">
      <c r="N36" s="8"/>
    </row>
    <row r="37" spans="1:14" x14ac:dyDescent="0.55000000000000004">
      <c r="N37" s="8"/>
    </row>
    <row r="38" spans="1:14" x14ac:dyDescent="0.55000000000000004">
      <c r="N38" s="8"/>
    </row>
    <row r="39" spans="1:14" x14ac:dyDescent="0.55000000000000004">
      <c r="N39" s="8"/>
    </row>
    <row r="40" spans="1:14" x14ac:dyDescent="0.55000000000000004">
      <c r="N40" s="8"/>
    </row>
    <row r="41" spans="1:14" x14ac:dyDescent="0.55000000000000004">
      <c r="N41" s="8"/>
    </row>
    <row r="42" spans="1:14" x14ac:dyDescent="0.55000000000000004">
      <c r="N42" s="8"/>
    </row>
    <row r="43" spans="1:14" x14ac:dyDescent="0.55000000000000004">
      <c r="N43" s="8"/>
    </row>
    <row r="44" spans="1:14" x14ac:dyDescent="0.55000000000000004">
      <c r="N44" s="8"/>
    </row>
  </sheetData>
  <sortState ref="C3:L32">
    <sortCondition descending="1" ref="J3:J32"/>
  </sortState>
  <pageMargins left="0.7" right="0.7" top="0.75" bottom="0.75" header="0.3" footer="0.3"/>
  <pageSetup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Slater</dc:creator>
  <cp:lastModifiedBy>Jonathan Slater</cp:lastModifiedBy>
  <cp:lastPrinted>2016-08-28T22:39:27Z</cp:lastPrinted>
  <dcterms:created xsi:type="dcterms:W3CDTF">2016-08-28T17:59:14Z</dcterms:created>
  <dcterms:modified xsi:type="dcterms:W3CDTF">2016-09-15T00:07:53Z</dcterms:modified>
</cp:coreProperties>
</file>